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7135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I95" i="1"/>
  <c r="I96" i="1" s="1"/>
  <c r="I50" i="1"/>
  <c r="I26" i="1"/>
</calcChain>
</file>

<file path=xl/sharedStrings.xml><?xml version="1.0" encoding="utf-8"?>
<sst xmlns="http://schemas.openxmlformats.org/spreadsheetml/2006/main" count="188" uniqueCount="120">
  <si>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</si>
  <si>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</si>
  <si>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</si>
  <si>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</si>
  <si>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</si>
  <si>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</si>
  <si>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</si>
  <si>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</si>
  <si>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</si>
  <si>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</si>
  <si>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</si>
  <si>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</si>
  <si>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</si>
  <si>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</si>
  <si>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</si>
  <si>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</si>
  <si>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</si>
  <si>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</si>
  <si>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</si>
  <si>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</si>
  <si>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</si>
  <si>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</si>
  <si>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</si>
  <si>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</si>
  <si>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</si>
  <si>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</si>
  <si>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</si>
  <si>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</si>
  <si>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</si>
  <si>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</si>
  <si>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</si>
  <si>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</si>
  <si>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</si>
  <si>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</si>
  <si>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</si>
  <si>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</si>
  <si>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</si>
  <si>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</si>
  <si>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</si>
  <si>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</si>
  <si>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</si>
  <si>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</si>
  <si>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FGTS</t>
  </si>
  <si>
    <t>INSS</t>
  </si>
  <si>
    <t>PIS</t>
  </si>
  <si>
    <t>Sub-total</t>
  </si>
  <si>
    <t>I.R.</t>
  </si>
  <si>
    <t>FABIO ADRIANO BUENO</t>
  </si>
  <si>
    <t>HOLERYT</t>
  </si>
  <si>
    <t>ANA LÚCIA DE ALCÂNTARA SANTOS FRANÇA</t>
  </si>
  <si>
    <t>ANATERCIO DIAS</t>
  </si>
  <si>
    <t>JOSÉ AUGUSTO DE OLIVEIRA</t>
  </si>
  <si>
    <t>VERA LUCIA BRANCO</t>
  </si>
  <si>
    <t>MARIA DE FATIMA CARLOS DE PAULA SILVEIRA</t>
  </si>
  <si>
    <t>EVA APARECIDA DAS NEVES MARCATTO</t>
  </si>
  <si>
    <t>MARIA DE FATIMA DE OLIVEIRA</t>
  </si>
  <si>
    <t>FRANCISCA LUCIA DOS SANTOS</t>
  </si>
  <si>
    <t>SILVIA RIBEIRO DA COSTA</t>
  </si>
  <si>
    <t>MARCELA LUIZA DA SILVEIRA</t>
  </si>
  <si>
    <t>GLAUCIANA NEGRINI DA SILVA</t>
  </si>
  <si>
    <t>ERICA CONCEIÇÃO DA SILVA LEITE</t>
  </si>
  <si>
    <t>ROSELI APARECIDA MARTINS</t>
  </si>
  <si>
    <t>ROSELI TALHAMENTO RIBEIRO</t>
  </si>
  <si>
    <t>AMANDA LARISSA LOPES PEREIRA</t>
  </si>
  <si>
    <t>ANA PAULA PIROLO DUTTI</t>
  </si>
  <si>
    <t>SUELI VIEIRA MOTA VILELLA</t>
  </si>
  <si>
    <t>ROSANA MARIA DA SILVA DALLA POLA</t>
  </si>
  <si>
    <t>CAROLINE DE OLIVEIRA</t>
  </si>
  <si>
    <t>REGINA CELIA VERGILATO</t>
  </si>
  <si>
    <t>MARIO FERNANDES VIEIRA</t>
  </si>
  <si>
    <t>EDIVALDO APARECIDO DE JESUS</t>
  </si>
  <si>
    <t>ADRIANA CORREA DA SILVA</t>
  </si>
  <si>
    <t>PAGTO REF. FÉRIAS 2019</t>
  </si>
  <si>
    <t>FATURA</t>
  </si>
  <si>
    <t>TELEFONE</t>
  </si>
  <si>
    <t>CELULAR</t>
  </si>
  <si>
    <t>__________________________________________</t>
  </si>
  <si>
    <t>José Flávio Urbanetti</t>
  </si>
  <si>
    <t>Presidente</t>
  </si>
  <si>
    <t>N.F. 009.995.519</t>
  </si>
  <si>
    <t>ENERGISA SUL SULDESTE DISTRIBUIDORA DE ENERGIA</t>
  </si>
  <si>
    <t>ENERGIA ELÉTRICA</t>
  </si>
  <si>
    <t>N.F. 6178</t>
  </si>
  <si>
    <t>PAPERMOTA COM. DE PAPEIS E PRES. LTDA - ME</t>
  </si>
  <si>
    <t>MATERIAIS PEDAGÓGICOS</t>
  </si>
  <si>
    <t>N.F. 1.632</t>
  </si>
  <si>
    <t>SENAPACK  EMBALAGENS LTDA - ME</t>
  </si>
  <si>
    <t>MATERIAL DE CONSUMO</t>
  </si>
  <si>
    <t>N.F. 8498</t>
  </si>
  <si>
    <t>AUTO POSTO 2 IRMÃOSC MOTA LTDA</t>
  </si>
  <si>
    <t>DESPESAS COM COMBUSTÍVEL</t>
  </si>
  <si>
    <t>N.F. 000.395</t>
  </si>
  <si>
    <t>NELSON GUAZELLI CIA LTDA</t>
  </si>
  <si>
    <t>MATERIAIS DE HIGIENE/LIMPEZA</t>
  </si>
  <si>
    <t>N.F. 31385</t>
  </si>
  <si>
    <t>COMÉRCIO DE GÁS DONÁ DE C.MOTA LTDA</t>
  </si>
  <si>
    <t>GÁS</t>
  </si>
  <si>
    <t>N.F. 7.223</t>
  </si>
  <si>
    <t>D.M. INFOHOUSE SUPR. DE INFORM. LTDA EPP</t>
  </si>
  <si>
    <t>MATERIAL DE EXPEDIENTE</t>
  </si>
  <si>
    <t>TELEFÔNICA BRASIL S/A</t>
  </si>
  <si>
    <t>SECRETARIA DA RECEITA FEDERAL  DO BRASIL</t>
  </si>
  <si>
    <t>ENCARGOS SOCIAS</t>
  </si>
  <si>
    <t>SECRETARIA DA RECEITA PREVIDÊNCIÁRIA</t>
  </si>
  <si>
    <t>FUNDO DE GARANTIA DO TEMPO DE SERVIÇO</t>
  </si>
  <si>
    <t>NFS-e 17</t>
  </si>
  <si>
    <t>HONORÁRIOS CONTABEIS</t>
  </si>
  <si>
    <t>PAGTO DE FUNCIONÁRIO REF. 03/19</t>
  </si>
  <si>
    <t>JACKILINE MOREIRA DA SILVA BARREIRA DA MOTTA</t>
  </si>
  <si>
    <t>CÉLIA REGINA BELINE</t>
  </si>
  <si>
    <t>ALESSANDRA FERNANDES DOMICIANO</t>
  </si>
  <si>
    <t>SHEILA CORREIA ESTEVO ALMEIDA</t>
  </si>
  <si>
    <t>ROSILENI DA SILVA FERREIRA</t>
  </si>
  <si>
    <t>JULIA DOS SANTOS CARDOSO ROMEU</t>
  </si>
  <si>
    <t>VA LOR TOTAL RECEBIDO MARÇO 2019: R$: 77.043,10</t>
  </si>
  <si>
    <t>SUB-TOTAL</t>
  </si>
  <si>
    <t>31/03 À 17/04/2019</t>
  </si>
  <si>
    <t>08/04 À 10/04/2019</t>
  </si>
  <si>
    <t>31/03 À 01/04/2019</t>
  </si>
  <si>
    <t>Cândido Mota, 15  de Abril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</si>
</sst>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165" fontId="10" fillId="0" borderId="10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65" fontId="10" fillId="0" borderId="14" xfId="0" applyNumberFormat="1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165" fontId="11" fillId="0" borderId="0" xfId="1" applyNumberFormat="1" applyFont="1" applyBorder="1" applyAlignment="1">
      <alignment horizontal="left"/>
    </xf>
    <xf numFmtId="165" fontId="11" fillId="0" borderId="10" xfId="1" applyNumberFormat="1" applyFont="1" applyBorder="1" applyAlignment="1">
      <alignment horizontal="left"/>
    </xf>
    <xf numFmtId="44" fontId="11" fillId="0" borderId="0" xfId="1" applyFont="1" applyBorder="1" applyAlignment="1">
      <alignment horizontal="left" shrinkToFit="1"/>
    </xf>
    <xf numFmtId="44" fontId="11" fillId="0" borderId="0" xfId="1" applyFont="1" applyBorder="1" applyAlignment="1">
      <alignment horizontal="left"/>
    </xf>
    <xf numFmtId="165" fontId="11" fillId="0" borderId="18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164" fontId="6" fillId="0" borderId="1" xfId="0" applyNumberFormat="1" applyFont="1" applyFill="1" applyBorder="1" applyAlignment="1">
      <alignment horizontal="distributed"/>
    </xf>
    <xf numFmtId="164" fontId="6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164" fontId="14" fillId="0" borderId="7" xfId="0" applyNumberFormat="1" applyFont="1" applyFill="1" applyBorder="1" applyAlignment="1">
      <alignment horizontal="distributed"/>
    </xf>
    <xf numFmtId="0" fontId="9" fillId="0" borderId="16" xfId="0" applyFont="1" applyBorder="1" applyAlignment="1">
      <alignment horizontal="center" shrinkToFit="1"/>
    </xf>
    <xf numFmtId="0" fontId="9" fillId="0" borderId="17" xfId="0" applyFont="1" applyBorder="1" applyAlignment="1">
      <alignment horizontal="center" shrinkToFit="1"/>
    </xf>
    <xf numFmtId="0" fontId="9" fillId="0" borderId="1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 shrinkToFit="1"/>
    </xf>
    <xf numFmtId="49" fontId="10" fillId="0" borderId="14" xfId="0" applyNumberFormat="1" applyFont="1" applyBorder="1" applyAlignment="1">
      <alignment horizontal="left"/>
    </xf>
    <xf numFmtId="44" fontId="10" fillId="0" borderId="14" xfId="1" applyFont="1" applyBorder="1" applyAlignment="1">
      <alignment horizontal="distributed"/>
    </xf>
    <xf numFmtId="0" fontId="11" fillId="0" borderId="18" xfId="0" applyFont="1" applyBorder="1" applyAlignment="1">
      <alignment shrinkToFit="1"/>
    </xf>
    <xf numFmtId="0" fontId="10" fillId="0" borderId="11" xfId="0" applyFont="1" applyBorder="1"/>
    <xf numFmtId="0" fontId="10" fillId="0" borderId="12" xfId="0" applyFont="1" applyBorder="1"/>
    <xf numFmtId="0" fontId="10" fillId="0" borderId="11" xfId="0" applyFont="1" applyBorder="1" applyAlignment="1">
      <alignment shrinkToFit="1"/>
    </xf>
    <xf numFmtId="0" fontId="10" fillId="0" borderId="13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0" fillId="0" borderId="11" xfId="0" applyFont="1" applyBorder="1" applyAlignment="1">
      <alignment horizontal="left" shrinkToFit="1"/>
    </xf>
    <xf numFmtId="0" fontId="10" fillId="0" borderId="12" xfId="0" applyFont="1" applyBorder="1" applyAlignment="1">
      <alignment horizontal="left" shrinkToFit="1"/>
    </xf>
    <xf numFmtId="44" fontId="10" fillId="0" borderId="11" xfId="1" applyNumberFormat="1" applyFont="1" applyBorder="1" applyAlignment="1">
      <alignment horizontal="distributed"/>
    </xf>
    <xf numFmtId="44" fontId="10" fillId="0" borderId="12" xfId="1" applyNumberFormat="1" applyFont="1" applyBorder="1" applyAlignment="1">
      <alignment horizontal="distributed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 shrinkToFit="1"/>
    </xf>
    <xf numFmtId="0" fontId="11" fillId="0" borderId="11" xfId="0" applyFont="1" applyBorder="1" applyAlignment="1">
      <alignment horizontal="left" shrinkToFit="1"/>
    </xf>
    <xf numFmtId="0" fontId="11" fillId="0" borderId="12" xfId="0" applyFont="1" applyBorder="1" applyAlignment="1">
      <alignment horizontal="left" shrinkToFit="1"/>
    </xf>
    <xf numFmtId="44" fontId="10" fillId="0" borderId="11" xfId="1" applyFont="1" applyBorder="1" applyAlignment="1">
      <alignment horizontal="distributed"/>
    </xf>
    <xf numFmtId="44" fontId="10" fillId="0" borderId="12" xfId="1" applyFont="1" applyBorder="1" applyAlignment="1">
      <alignment horizontal="distributed"/>
    </xf>
    <xf numFmtId="0" fontId="11" fillId="0" borderId="1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4" fontId="11" fillId="0" borderId="11" xfId="1" applyFont="1" applyBorder="1" applyAlignment="1">
      <alignment horizontal="distributed"/>
    </xf>
    <xf numFmtId="44" fontId="11" fillId="0" borderId="12" xfId="1" applyFont="1" applyBorder="1" applyAlignment="1">
      <alignment horizontal="distributed"/>
    </xf>
    <xf numFmtId="0" fontId="11" fillId="0" borderId="10" xfId="0" applyFont="1" applyBorder="1" applyAlignment="1"/>
    <xf numFmtId="0" fontId="11" fillId="0" borderId="10" xfId="0" applyFont="1" applyBorder="1" applyAlignment="1">
      <alignment shrinkToFit="1"/>
    </xf>
    <xf numFmtId="44" fontId="11" fillId="0" borderId="10" xfId="1" applyFont="1" applyBorder="1" applyAlignment="1">
      <alignment horizontal="distributed"/>
    </xf>
    <xf numFmtId="0" fontId="11" fillId="0" borderId="11" xfId="0" applyFont="1" applyBorder="1" applyAlignment="1"/>
    <xf numFmtId="0" fontId="11" fillId="0" borderId="13" xfId="0" applyFont="1" applyBorder="1" applyAlignment="1"/>
    <xf numFmtId="0" fontId="11" fillId="0" borderId="12" xfId="0" applyFont="1" applyBorder="1" applyAlignment="1"/>
    <xf numFmtId="0" fontId="11" fillId="0" borderId="11" xfId="0" applyFont="1" applyBorder="1" applyAlignment="1">
      <alignment shrinkToFit="1"/>
    </xf>
    <xf numFmtId="0" fontId="11" fillId="0" borderId="12" xfId="0" applyFont="1" applyBorder="1" applyAlignment="1">
      <alignment shrinkToFit="1"/>
    </xf>
    <xf numFmtId="0" fontId="10" fillId="0" borderId="10" xfId="0" applyFont="1" applyBorder="1" applyAlignment="1">
      <alignment shrinkToFit="1"/>
    </xf>
    <xf numFmtId="0" fontId="10" fillId="0" borderId="10" xfId="0" applyFont="1" applyBorder="1" applyAlignment="1">
      <alignment horizontal="left" shrinkToFit="1"/>
    </xf>
    <xf numFmtId="44" fontId="10" fillId="0" borderId="10" xfId="1" applyFont="1" applyBorder="1" applyAlignment="1">
      <alignment horizontal="distributed"/>
    </xf>
    <xf numFmtId="0" fontId="0" fillId="0" borderId="11" xfId="0" applyFont="1" applyBorder="1" applyAlignment="1">
      <alignment horizontal="left" shrinkToFit="1"/>
    </xf>
    <xf numFmtId="0" fontId="0" fillId="0" borderId="12" xfId="0" applyFont="1" applyBorder="1" applyAlignment="1">
      <alignment horizontal="left" shrinkToFit="1"/>
    </xf>
    <xf numFmtId="0" fontId="10" fillId="0" borderId="10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shrinkToFit="1"/>
    </xf>
    <xf numFmtId="44" fontId="10" fillId="0" borderId="9" xfId="1" applyFont="1" applyBorder="1" applyAlignment="1">
      <alignment horizontal="distributed"/>
    </xf>
    <xf numFmtId="44" fontId="10" fillId="0" borderId="10" xfId="1" applyNumberFormat="1" applyFont="1" applyBorder="1" applyAlignment="1">
      <alignment horizontal="distributed"/>
    </xf>
    <xf numFmtId="165" fontId="0" fillId="0" borderId="11" xfId="0" applyNumberFormat="1" applyFont="1" applyBorder="1" applyAlignment="1">
      <alignment horizontal="left"/>
    </xf>
    <xf numFmtId="165" fontId="0" fillId="0" borderId="13" xfId="0" applyNumberFormat="1" applyFont="1" applyBorder="1" applyAlignment="1">
      <alignment horizontal="left"/>
    </xf>
    <xf numFmtId="165" fontId="0" fillId="0" borderId="12" xfId="0" applyNumberFormat="1" applyFont="1" applyBorder="1" applyAlignment="1">
      <alignment horizontal="left"/>
    </xf>
    <xf numFmtId="44" fontId="2" fillId="0" borderId="11" xfId="1" applyFont="1" applyBorder="1" applyAlignment="1">
      <alignment horizontal="distributed"/>
    </xf>
    <xf numFmtId="44" fontId="2" fillId="0" borderId="12" xfId="1" applyFont="1" applyBorder="1" applyAlignment="1">
      <alignment horizontal="distributed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left" shrinkToFit="1"/>
    </xf>
    <xf numFmtId="44" fontId="11" fillId="0" borderId="0" xfId="1" applyFont="1" applyBorder="1" applyAlignment="1">
      <alignment horizontal="distributed"/>
    </xf>
    <xf numFmtId="165" fontId="9" fillId="0" borderId="11" xfId="0" applyNumberFormat="1" applyFont="1" applyBorder="1" applyAlignment="1">
      <alignment horizontal="right"/>
    </xf>
    <xf numFmtId="165" fontId="9" fillId="0" borderId="13" xfId="0" applyNumberFormat="1" applyFont="1" applyBorder="1" applyAlignment="1">
      <alignment horizontal="right"/>
    </xf>
    <xf numFmtId="165" fontId="9" fillId="0" borderId="12" xfId="0" applyNumberFormat="1" applyFont="1" applyBorder="1" applyAlignment="1">
      <alignment horizontal="right"/>
    </xf>
    <xf numFmtId="44" fontId="12" fillId="0" borderId="11" xfId="1" applyFont="1" applyBorder="1" applyAlignment="1">
      <alignment horizontal="distributed"/>
    </xf>
    <xf numFmtId="44" fontId="12" fillId="0" borderId="12" xfId="1" applyFont="1" applyBorder="1" applyAlignment="1">
      <alignment horizontal="distributed"/>
    </xf>
    <xf numFmtId="0" fontId="11" fillId="0" borderId="18" xfId="0" applyFont="1" applyBorder="1" applyAlignment="1">
      <alignment horizontal="left" shrinkToFit="1"/>
    </xf>
    <xf numFmtId="49" fontId="11" fillId="0" borderId="18" xfId="0" applyNumberFormat="1" applyFont="1" applyBorder="1" applyAlignment="1">
      <alignment horizontal="left"/>
    </xf>
    <xf numFmtId="0" fontId="11" fillId="0" borderId="18" xfId="0" applyFont="1" applyBorder="1" applyAlignment="1"/>
    <xf numFmtId="49" fontId="11" fillId="0" borderId="18" xfId="0" applyNumberFormat="1" applyFont="1" applyBorder="1" applyAlignment="1">
      <alignment horizontal="left" shrinkToFit="1"/>
    </xf>
    <xf numFmtId="44" fontId="11" fillId="0" borderId="10" xfId="1" applyFont="1" applyBorder="1" applyAlignment="1">
      <alignment horizontal="center" shrinkToFit="1"/>
    </xf>
    <xf numFmtId="44" fontId="11" fillId="0" borderId="10" xfId="1" applyFont="1" applyBorder="1" applyAlignment="1">
      <alignment horizontal="left"/>
    </xf>
    <xf numFmtId="44" fontId="11" fillId="0" borderId="10" xfId="1" applyFont="1" applyBorder="1" applyAlignment="1">
      <alignment horizontal="center"/>
    </xf>
    <xf numFmtId="44" fontId="11" fillId="0" borderId="10" xfId="1" applyFont="1" applyBorder="1" applyAlignment="1">
      <alignment horizontal="left" shrinkToFit="1"/>
    </xf>
    <xf numFmtId="44" fontId="11" fillId="0" borderId="10" xfId="1" applyFont="1" applyBorder="1" applyAlignment="1">
      <alignment shrinkToFit="1"/>
    </xf>
    <xf numFmtId="44" fontId="11" fillId="0" borderId="10" xfId="1" applyFont="1" applyBorder="1" applyAlignment="1"/>
    <xf numFmtId="44" fontId="13" fillId="0" borderId="11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44" fontId="11" fillId="0" borderId="18" xfId="1" applyFont="1" applyBorder="1" applyAlignment="1">
      <alignment horizontal="distributed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01"/>
  <sheetViews>
    <sheetView tabSelected="1" view="pageLayout" topLeftCell="A17" zoomScaleNormal="100" workbookViewId="0">
      <selection activeCell="N61" sqref="N61"/>
    </sheetView>
  </sheetViews>
  <sheetFormatPr defaultRowHeight="15" x14ac:dyDescent="0.25"/>
  <cols>
    <col min="1" max="1" width="10.140625" customWidth="1"/>
    <col min="2" max="2" width="7" customWidth="1"/>
  </cols>
  <sheetData>
    <row r="5" spans="1:10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6" t="s">
        <v>3</v>
      </c>
      <c r="B9" s="16"/>
      <c r="C9" s="16"/>
      <c r="D9" s="16"/>
      <c r="E9" s="16"/>
      <c r="F9" s="16"/>
      <c r="G9" s="16"/>
      <c r="H9" s="16"/>
      <c r="I9" s="16"/>
      <c r="J9" s="16"/>
    </row>
    <row r="11" spans="1:10" x14ac:dyDescent="0.25">
      <c r="A11" s="2" t="s">
        <v>4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5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6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9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 t="s">
        <v>10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11</v>
      </c>
      <c r="B18" s="2"/>
      <c r="C18" s="2"/>
      <c r="D18" s="2"/>
      <c r="E18" s="2"/>
      <c r="F18" s="2"/>
      <c r="G18" s="2"/>
      <c r="H18" s="2"/>
      <c r="I18" s="2"/>
    </row>
    <row r="19" spans="1:10" x14ac:dyDescent="0.25">
      <c r="A19" s="2" t="s">
        <v>12</v>
      </c>
      <c r="B19" s="2"/>
      <c r="C19" s="2"/>
      <c r="D19" s="2"/>
      <c r="E19" s="2"/>
      <c r="F19" s="2"/>
      <c r="G19" s="2"/>
      <c r="H19" s="2"/>
      <c r="I19" s="2"/>
    </row>
    <row r="20" spans="1:10" x14ac:dyDescent="0.25">
      <c r="A20" s="2" t="s">
        <v>114</v>
      </c>
      <c r="B20" s="2"/>
      <c r="C20" s="2"/>
      <c r="D20" s="2"/>
      <c r="E20" s="2"/>
      <c r="F20" s="2"/>
      <c r="G20" s="2"/>
      <c r="H20" s="2"/>
      <c r="I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10" x14ac:dyDescent="0.25">
      <c r="A22" s="17" t="s">
        <v>13</v>
      </c>
      <c r="B22" s="18"/>
      <c r="C22" s="18"/>
      <c r="D22" s="18"/>
      <c r="E22" s="18"/>
      <c r="F22" s="18"/>
      <c r="G22" s="18"/>
      <c r="H22" s="18"/>
      <c r="I22" s="18"/>
      <c r="J22" s="19"/>
    </row>
    <row r="23" spans="1:10" x14ac:dyDescent="0.25">
      <c r="A23" s="20" t="s">
        <v>14</v>
      </c>
      <c r="B23" s="21"/>
      <c r="C23" s="20" t="s">
        <v>15</v>
      </c>
      <c r="D23" s="22"/>
      <c r="E23" s="21"/>
      <c r="F23" s="20" t="s">
        <v>16</v>
      </c>
      <c r="G23" s="22"/>
      <c r="H23" s="21"/>
      <c r="I23" s="23" t="s">
        <v>17</v>
      </c>
      <c r="J23" s="24"/>
    </row>
    <row r="24" spans="1:10" x14ac:dyDescent="0.25">
      <c r="A24" s="33">
        <v>77043.100000000006</v>
      </c>
      <c r="B24" s="34"/>
      <c r="C24" s="35">
        <v>1</v>
      </c>
      <c r="D24" s="36"/>
      <c r="E24" s="37"/>
      <c r="F24" s="38">
        <v>43546</v>
      </c>
      <c r="G24" s="36"/>
      <c r="H24" s="37"/>
      <c r="I24" s="28">
        <v>77073.100000000006</v>
      </c>
      <c r="J24" s="29"/>
    </row>
    <row r="25" spans="1:10" x14ac:dyDescent="0.25">
      <c r="A25" s="25" t="s">
        <v>18</v>
      </c>
      <c r="B25" s="26"/>
      <c r="C25" s="26"/>
      <c r="D25" s="26"/>
      <c r="E25" s="26"/>
      <c r="F25" s="26"/>
      <c r="G25" s="26"/>
      <c r="H25" s="27"/>
      <c r="I25" s="28">
        <v>0</v>
      </c>
      <c r="J25" s="29"/>
    </row>
    <row r="26" spans="1:10" x14ac:dyDescent="0.25">
      <c r="A26" s="25" t="s">
        <v>19</v>
      </c>
      <c r="B26" s="26"/>
      <c r="C26" s="26"/>
      <c r="D26" s="26"/>
      <c r="E26" s="26"/>
      <c r="F26" s="26"/>
      <c r="G26" s="26"/>
      <c r="H26" s="27"/>
      <c r="I26" s="28">
        <f>SUM(I24:I25)</f>
        <v>77073.100000000006</v>
      </c>
      <c r="J26" s="29"/>
    </row>
    <row r="27" spans="1:10" x14ac:dyDescent="0.25">
      <c r="A27" s="25"/>
      <c r="B27" s="26"/>
      <c r="C27" s="26"/>
      <c r="D27" s="26"/>
      <c r="E27" s="26"/>
      <c r="F27" s="26"/>
      <c r="G27" s="26"/>
      <c r="H27" s="27"/>
      <c r="I27" s="30"/>
      <c r="J27" s="31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0" x14ac:dyDescent="0.25">
      <c r="A29" s="32" t="s">
        <v>20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25">
      <c r="A30" s="32" t="s">
        <v>21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25">
      <c r="A31" s="46" t="s">
        <v>22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17" t="s">
        <v>23</v>
      </c>
      <c r="B33" s="18"/>
      <c r="C33" s="18"/>
      <c r="D33" s="18"/>
      <c r="E33" s="18"/>
      <c r="F33" s="18"/>
      <c r="G33" s="18"/>
      <c r="H33" s="18"/>
      <c r="I33" s="18"/>
      <c r="J33" s="19"/>
    </row>
    <row r="34" spans="1:10" x14ac:dyDescent="0.25">
      <c r="A34" s="47" t="s">
        <v>24</v>
      </c>
      <c r="B34" s="48"/>
      <c r="C34" s="48"/>
      <c r="D34" s="49" t="s">
        <v>25</v>
      </c>
      <c r="E34" s="49"/>
      <c r="F34" s="49"/>
      <c r="G34" s="49" t="s">
        <v>26</v>
      </c>
      <c r="H34" s="49"/>
      <c r="I34" s="49"/>
      <c r="J34" s="50"/>
    </row>
    <row r="35" spans="1:10" x14ac:dyDescent="0.25">
      <c r="A35" s="39" t="s">
        <v>27</v>
      </c>
      <c r="B35" s="39"/>
      <c r="C35" s="39"/>
      <c r="D35" s="41" t="s">
        <v>116</v>
      </c>
      <c r="E35" s="41"/>
      <c r="F35" s="41"/>
      <c r="G35" s="42">
        <v>2155.54</v>
      </c>
      <c r="H35" s="42"/>
      <c r="I35" s="42"/>
      <c r="J35" s="42"/>
    </row>
    <row r="36" spans="1:10" x14ac:dyDescent="0.25">
      <c r="A36" s="39" t="s">
        <v>28</v>
      </c>
      <c r="B36" s="39"/>
      <c r="C36" s="39"/>
      <c r="D36" s="40" t="s">
        <v>117</v>
      </c>
      <c r="E36" s="41"/>
      <c r="F36" s="41"/>
      <c r="G36" s="42">
        <v>1470.09</v>
      </c>
      <c r="H36" s="42"/>
      <c r="I36" s="42"/>
      <c r="J36" s="42"/>
    </row>
    <row r="37" spans="1:10" x14ac:dyDescent="0.25">
      <c r="A37" s="43" t="s">
        <v>29</v>
      </c>
      <c r="B37" s="43"/>
      <c r="C37" s="43"/>
      <c r="D37" s="44" t="s">
        <v>118</v>
      </c>
      <c r="E37" s="41"/>
      <c r="F37" s="41"/>
      <c r="G37" s="45">
        <v>58375.12</v>
      </c>
      <c r="H37" s="45"/>
      <c r="I37" s="45"/>
      <c r="J37" s="45"/>
    </row>
    <row r="38" spans="1:10" x14ac:dyDescent="0.25">
      <c r="A38" s="51"/>
      <c r="B38" s="51"/>
      <c r="C38" s="51"/>
      <c r="D38" s="51"/>
      <c r="E38" s="51"/>
      <c r="F38" s="51"/>
      <c r="G38" s="61">
        <f>SUM(G35:G37)</f>
        <v>62000.75</v>
      </c>
      <c r="H38" s="61"/>
      <c r="I38" s="61"/>
      <c r="J38" s="61"/>
    </row>
    <row r="39" spans="1:10" x14ac:dyDescent="0.25">
      <c r="A39" s="51" t="s">
        <v>30</v>
      </c>
      <c r="B39" s="51"/>
      <c r="C39" s="51"/>
      <c r="D39" s="51"/>
      <c r="E39" s="51"/>
      <c r="F39" s="51"/>
      <c r="G39" s="52">
        <v>0</v>
      </c>
      <c r="H39" s="52"/>
      <c r="I39" s="52"/>
      <c r="J39" s="52"/>
    </row>
    <row r="40" spans="1:10" x14ac:dyDescent="0.25">
      <c r="A40" s="51" t="s">
        <v>31</v>
      </c>
      <c r="B40" s="51"/>
      <c r="C40" s="51"/>
      <c r="D40" s="51"/>
      <c r="E40" s="51"/>
      <c r="F40" s="51"/>
      <c r="G40" s="52">
        <v>0</v>
      </c>
      <c r="H40" s="52"/>
      <c r="I40" s="52"/>
      <c r="J40" s="52"/>
    </row>
    <row r="41" spans="1:10" x14ac:dyDescent="0.25">
      <c r="A41" s="51" t="s">
        <v>32</v>
      </c>
      <c r="B41" s="51"/>
      <c r="C41" s="51"/>
      <c r="D41" s="51"/>
      <c r="E41" s="51"/>
      <c r="F41" s="51"/>
      <c r="G41" s="52">
        <v>0</v>
      </c>
      <c r="H41" s="52"/>
      <c r="I41" s="52"/>
      <c r="J41" s="52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53" t="s">
        <v>33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0" x14ac:dyDescent="0.25">
      <c r="A45" s="4" t="s">
        <v>34</v>
      </c>
      <c r="B45" s="54" t="s">
        <v>35</v>
      </c>
      <c r="C45" s="55"/>
      <c r="D45" s="56" t="s">
        <v>36</v>
      </c>
      <c r="E45" s="57"/>
      <c r="F45" s="58"/>
      <c r="G45" s="59" t="s">
        <v>37</v>
      </c>
      <c r="H45" s="60"/>
      <c r="I45" s="56" t="s">
        <v>38</v>
      </c>
      <c r="J45" s="58"/>
    </row>
    <row r="46" spans="1:10" x14ac:dyDescent="0.25">
      <c r="A46" s="7" t="s">
        <v>39</v>
      </c>
      <c r="B46" s="62" t="s">
        <v>40</v>
      </c>
      <c r="C46" s="63"/>
      <c r="D46" s="64"/>
      <c r="E46" s="65"/>
      <c r="F46" s="66"/>
      <c r="G46" s="67" t="s">
        <v>41</v>
      </c>
      <c r="H46" s="68"/>
      <c r="I46" s="64"/>
      <c r="J46" s="66"/>
    </row>
    <row r="47" spans="1:10" x14ac:dyDescent="0.25">
      <c r="A47" s="11">
        <v>43555</v>
      </c>
      <c r="B47" s="132" t="s">
        <v>102</v>
      </c>
      <c r="C47" s="132"/>
      <c r="D47" s="131" t="s">
        <v>101</v>
      </c>
      <c r="E47" s="131"/>
      <c r="F47" s="131"/>
      <c r="G47" s="132" t="s">
        <v>44</v>
      </c>
      <c r="H47" s="132"/>
      <c r="I47" s="133">
        <v>615.20000000000005</v>
      </c>
      <c r="J47" s="133"/>
    </row>
    <row r="48" spans="1:10" x14ac:dyDescent="0.25">
      <c r="A48" s="11">
        <v>43555</v>
      </c>
      <c r="B48" s="134" t="s">
        <v>102</v>
      </c>
      <c r="C48" s="134"/>
      <c r="D48" s="134" t="s">
        <v>101</v>
      </c>
      <c r="E48" s="134"/>
      <c r="F48" s="134"/>
      <c r="G48" s="132" t="s">
        <v>46</v>
      </c>
      <c r="H48" s="132"/>
      <c r="I48" s="133">
        <v>215.91</v>
      </c>
      <c r="J48" s="133"/>
    </row>
    <row r="49" spans="1:10" x14ac:dyDescent="0.25">
      <c r="A49" s="11">
        <v>43555</v>
      </c>
      <c r="B49" s="134" t="s">
        <v>102</v>
      </c>
      <c r="C49" s="134"/>
      <c r="D49" s="134" t="s">
        <v>103</v>
      </c>
      <c r="E49" s="134"/>
      <c r="F49" s="134"/>
      <c r="G49" s="132" t="s">
        <v>43</v>
      </c>
      <c r="H49" s="132"/>
      <c r="I49" s="133">
        <v>5494.9</v>
      </c>
      <c r="J49" s="133"/>
    </row>
    <row r="50" spans="1:10" x14ac:dyDescent="0.25">
      <c r="A50" s="89" t="s">
        <v>115</v>
      </c>
      <c r="B50" s="90"/>
      <c r="C50" s="90"/>
      <c r="D50" s="90"/>
      <c r="E50" s="90"/>
      <c r="F50" s="90"/>
      <c r="G50" s="90"/>
      <c r="H50" s="90"/>
      <c r="I50" s="137">
        <f>SUM(I47:I49)</f>
        <v>6326.0099999999993</v>
      </c>
      <c r="J50" s="138"/>
    </row>
    <row r="51" spans="1:10" x14ac:dyDescent="0.25">
      <c r="A51" s="10"/>
      <c r="B51" s="12"/>
      <c r="C51" s="12"/>
      <c r="D51" s="12"/>
      <c r="E51" s="12"/>
      <c r="F51" s="12"/>
      <c r="G51" s="13"/>
      <c r="H51" s="13"/>
      <c r="I51" s="9"/>
      <c r="J51" s="9"/>
    </row>
    <row r="52" spans="1:10" x14ac:dyDescent="0.25">
      <c r="A52" s="10"/>
      <c r="B52" s="12"/>
      <c r="C52" s="12"/>
      <c r="D52" s="12"/>
      <c r="E52" s="12"/>
      <c r="F52" s="12"/>
      <c r="G52" s="13"/>
      <c r="H52" s="13"/>
      <c r="I52" s="9"/>
      <c r="J52" s="9"/>
    </row>
    <row r="53" spans="1:10" x14ac:dyDescent="0.25">
      <c r="A53" s="11">
        <v>43555</v>
      </c>
      <c r="B53" s="134" t="s">
        <v>102</v>
      </c>
      <c r="C53" s="134"/>
      <c r="D53" s="134" t="s">
        <v>104</v>
      </c>
      <c r="E53" s="134"/>
      <c r="F53" s="134"/>
      <c r="G53" s="132" t="s">
        <v>42</v>
      </c>
      <c r="H53" s="132"/>
      <c r="I53" s="96">
        <v>4921.6099999999997</v>
      </c>
      <c r="J53" s="96"/>
    </row>
    <row r="54" spans="1:10" x14ac:dyDescent="0.25">
      <c r="A54" s="11">
        <v>43555</v>
      </c>
      <c r="B54" s="135" t="s">
        <v>105</v>
      </c>
      <c r="C54" s="135"/>
      <c r="D54" s="136" t="s">
        <v>47</v>
      </c>
      <c r="E54" s="136"/>
      <c r="F54" s="136"/>
      <c r="G54" s="136" t="s">
        <v>106</v>
      </c>
      <c r="H54" s="136"/>
      <c r="I54" s="96">
        <v>998</v>
      </c>
      <c r="J54" s="96"/>
    </row>
    <row r="55" spans="1:10" x14ac:dyDescent="0.25">
      <c r="A55" s="5">
        <v>43556</v>
      </c>
      <c r="B55" s="73" t="s">
        <v>48</v>
      </c>
      <c r="C55" s="74"/>
      <c r="D55" s="75" t="s">
        <v>50</v>
      </c>
      <c r="E55" s="76"/>
      <c r="F55" s="77"/>
      <c r="G55" s="78" t="s">
        <v>107</v>
      </c>
      <c r="H55" s="79"/>
      <c r="I55" s="80">
        <v>1961.02</v>
      </c>
      <c r="J55" s="81"/>
    </row>
    <row r="56" spans="1:10" x14ac:dyDescent="0.25">
      <c r="A56" s="5">
        <v>43556</v>
      </c>
      <c r="B56" s="73" t="s">
        <v>48</v>
      </c>
      <c r="C56" s="74"/>
      <c r="D56" s="75" t="s">
        <v>71</v>
      </c>
      <c r="E56" s="76"/>
      <c r="F56" s="77"/>
      <c r="G56" s="78" t="s">
        <v>107</v>
      </c>
      <c r="H56" s="79"/>
      <c r="I56" s="87">
        <v>1822.73</v>
      </c>
      <c r="J56" s="88"/>
    </row>
    <row r="57" spans="1:10" x14ac:dyDescent="0.25">
      <c r="A57" s="5">
        <v>43556</v>
      </c>
      <c r="B57" s="73" t="s">
        <v>48</v>
      </c>
      <c r="C57" s="74"/>
      <c r="D57" s="97" t="s">
        <v>68</v>
      </c>
      <c r="E57" s="98"/>
      <c r="F57" s="99"/>
      <c r="G57" s="100" t="s">
        <v>107</v>
      </c>
      <c r="H57" s="101"/>
      <c r="I57" s="92">
        <v>1534.56</v>
      </c>
      <c r="J57" s="93"/>
    </row>
    <row r="58" spans="1:10" x14ac:dyDescent="0.25">
      <c r="A58" s="5">
        <v>43556</v>
      </c>
      <c r="B58" s="73" t="s">
        <v>48</v>
      </c>
      <c r="C58" s="74"/>
      <c r="D58" s="89" t="s">
        <v>49</v>
      </c>
      <c r="E58" s="90"/>
      <c r="F58" s="91"/>
      <c r="G58" s="78" t="s">
        <v>107</v>
      </c>
      <c r="H58" s="79"/>
      <c r="I58" s="92">
        <v>3215.89</v>
      </c>
      <c r="J58" s="93"/>
    </row>
    <row r="59" spans="1:10" x14ac:dyDescent="0.25">
      <c r="A59" s="5">
        <v>43556</v>
      </c>
      <c r="B59" s="73" t="s">
        <v>48</v>
      </c>
      <c r="C59" s="74"/>
      <c r="D59" s="94" t="s">
        <v>64</v>
      </c>
      <c r="E59" s="94"/>
      <c r="F59" s="94"/>
      <c r="G59" s="95" t="s">
        <v>107</v>
      </c>
      <c r="H59" s="95"/>
      <c r="I59" s="96">
        <v>129.94</v>
      </c>
      <c r="J59" s="96"/>
    </row>
    <row r="60" spans="1:10" x14ac:dyDescent="0.25">
      <c r="A60" s="5">
        <v>43556</v>
      </c>
      <c r="B60" s="73" t="s">
        <v>48</v>
      </c>
      <c r="C60" s="74"/>
      <c r="D60" s="103" t="s">
        <v>60</v>
      </c>
      <c r="E60" s="103"/>
      <c r="F60" s="103"/>
      <c r="G60" s="102" t="s">
        <v>107</v>
      </c>
      <c r="H60" s="102"/>
      <c r="I60" s="104">
        <v>160.43</v>
      </c>
      <c r="J60" s="104"/>
    </row>
    <row r="61" spans="1:10" x14ac:dyDescent="0.25">
      <c r="A61" s="5">
        <v>43556</v>
      </c>
      <c r="B61" s="73" t="s">
        <v>48</v>
      </c>
      <c r="C61" s="74"/>
      <c r="D61" s="103" t="s">
        <v>108</v>
      </c>
      <c r="E61" s="103"/>
      <c r="F61" s="103"/>
      <c r="G61" s="102" t="s">
        <v>107</v>
      </c>
      <c r="H61" s="102"/>
      <c r="I61" s="104">
        <v>1534.56</v>
      </c>
      <c r="J61" s="104"/>
    </row>
    <row r="62" spans="1:10" x14ac:dyDescent="0.25">
      <c r="A62" s="5">
        <v>43556</v>
      </c>
      <c r="B62" s="73" t="s">
        <v>48</v>
      </c>
      <c r="C62" s="74"/>
      <c r="D62" s="102" t="s">
        <v>61</v>
      </c>
      <c r="E62" s="102"/>
      <c r="F62" s="102"/>
      <c r="G62" s="103" t="s">
        <v>107</v>
      </c>
      <c r="H62" s="103"/>
      <c r="I62" s="104">
        <v>1870.05</v>
      </c>
      <c r="J62" s="104"/>
    </row>
    <row r="63" spans="1:10" x14ac:dyDescent="0.25">
      <c r="A63" s="5">
        <v>43556</v>
      </c>
      <c r="B63" s="73" t="s">
        <v>48</v>
      </c>
      <c r="C63" s="74"/>
      <c r="D63" s="102" t="s">
        <v>65</v>
      </c>
      <c r="E63" s="102"/>
      <c r="F63" s="102"/>
      <c r="G63" s="103" t="s">
        <v>107</v>
      </c>
      <c r="H63" s="103"/>
      <c r="I63" s="104">
        <v>1906.45</v>
      </c>
      <c r="J63" s="104"/>
    </row>
    <row r="64" spans="1:10" x14ac:dyDescent="0.25">
      <c r="A64" s="5">
        <v>43556</v>
      </c>
      <c r="B64" s="73" t="s">
        <v>48</v>
      </c>
      <c r="C64" s="74"/>
      <c r="D64" s="75" t="s">
        <v>58</v>
      </c>
      <c r="E64" s="76"/>
      <c r="F64" s="77"/>
      <c r="G64" s="78" t="s">
        <v>107</v>
      </c>
      <c r="H64" s="79"/>
      <c r="I64" s="104">
        <v>160.43</v>
      </c>
      <c r="J64" s="104"/>
    </row>
    <row r="65" spans="1:10" x14ac:dyDescent="0.25">
      <c r="A65" s="5">
        <v>43556</v>
      </c>
      <c r="B65" s="73" t="s">
        <v>48</v>
      </c>
      <c r="C65" s="74"/>
      <c r="D65" s="102" t="s">
        <v>62</v>
      </c>
      <c r="E65" s="102"/>
      <c r="F65" s="102"/>
      <c r="G65" s="105" t="s">
        <v>107</v>
      </c>
      <c r="H65" s="106"/>
      <c r="I65" s="104">
        <v>1822.73</v>
      </c>
      <c r="J65" s="104"/>
    </row>
    <row r="66" spans="1:10" x14ac:dyDescent="0.25">
      <c r="A66" s="5">
        <v>43556</v>
      </c>
      <c r="B66" s="73" t="s">
        <v>48</v>
      </c>
      <c r="C66" s="74"/>
      <c r="D66" s="78" t="s">
        <v>66</v>
      </c>
      <c r="E66" s="84"/>
      <c r="F66" s="79"/>
      <c r="G66" s="78" t="s">
        <v>107</v>
      </c>
      <c r="H66" s="79"/>
      <c r="I66" s="87">
        <v>2041.79</v>
      </c>
      <c r="J66" s="88"/>
    </row>
    <row r="67" spans="1:10" x14ac:dyDescent="0.25">
      <c r="A67" s="5">
        <v>43556</v>
      </c>
      <c r="B67" s="73" t="s">
        <v>48</v>
      </c>
      <c r="C67" s="74"/>
      <c r="D67" s="75" t="s">
        <v>52</v>
      </c>
      <c r="E67" s="76"/>
      <c r="F67" s="77"/>
      <c r="G67" s="78" t="s">
        <v>107</v>
      </c>
      <c r="H67" s="79"/>
      <c r="I67" s="104">
        <v>2146.17</v>
      </c>
      <c r="J67" s="104"/>
    </row>
    <row r="68" spans="1:10" x14ac:dyDescent="0.25">
      <c r="A68" s="5">
        <v>43556</v>
      </c>
      <c r="B68" s="73" t="s">
        <v>48</v>
      </c>
      <c r="C68" s="74"/>
      <c r="D68" s="107" t="s">
        <v>67</v>
      </c>
      <c r="E68" s="107"/>
      <c r="F68" s="107"/>
      <c r="G68" s="103" t="s">
        <v>107</v>
      </c>
      <c r="H68" s="103"/>
      <c r="I68" s="104">
        <v>1822.73</v>
      </c>
      <c r="J68" s="104"/>
    </row>
    <row r="69" spans="1:10" x14ac:dyDescent="0.25">
      <c r="A69" s="5">
        <v>43556</v>
      </c>
      <c r="B69" s="73" t="s">
        <v>48</v>
      </c>
      <c r="C69" s="74"/>
      <c r="D69" s="82" t="s">
        <v>109</v>
      </c>
      <c r="E69" s="108"/>
      <c r="F69" s="83"/>
      <c r="G69" s="78" t="s">
        <v>107</v>
      </c>
      <c r="H69" s="79"/>
      <c r="I69" s="87">
        <v>1534.56</v>
      </c>
      <c r="J69" s="88"/>
    </row>
    <row r="70" spans="1:10" x14ac:dyDescent="0.25">
      <c r="A70" s="5">
        <v>43556</v>
      </c>
      <c r="B70" s="73" t="s">
        <v>48</v>
      </c>
      <c r="C70" s="74"/>
      <c r="D70" s="102" t="s">
        <v>110</v>
      </c>
      <c r="E70" s="102"/>
      <c r="F70" s="102"/>
      <c r="G70" s="103" t="s">
        <v>107</v>
      </c>
      <c r="H70" s="103"/>
      <c r="I70" s="104">
        <v>1822.73</v>
      </c>
      <c r="J70" s="104"/>
    </row>
    <row r="71" spans="1:10" x14ac:dyDescent="0.25">
      <c r="A71" s="5">
        <v>43556</v>
      </c>
      <c r="B71" s="73" t="s">
        <v>48</v>
      </c>
      <c r="C71" s="74"/>
      <c r="D71" s="78" t="s">
        <v>111</v>
      </c>
      <c r="E71" s="84"/>
      <c r="F71" s="79"/>
      <c r="G71" s="103" t="s">
        <v>107</v>
      </c>
      <c r="H71" s="103"/>
      <c r="I71" s="87">
        <v>1534.56</v>
      </c>
      <c r="J71" s="88"/>
    </row>
    <row r="72" spans="1:10" x14ac:dyDescent="0.25">
      <c r="A72" s="5">
        <v>43556</v>
      </c>
      <c r="B72" s="73" t="s">
        <v>48</v>
      </c>
      <c r="C72" s="74"/>
      <c r="D72" s="78" t="s">
        <v>57</v>
      </c>
      <c r="E72" s="84"/>
      <c r="F72" s="79"/>
      <c r="G72" s="78" t="s">
        <v>107</v>
      </c>
      <c r="H72" s="79"/>
      <c r="I72" s="87">
        <v>160.43</v>
      </c>
      <c r="J72" s="88"/>
    </row>
    <row r="73" spans="1:10" x14ac:dyDescent="0.25">
      <c r="A73" s="5">
        <v>43556</v>
      </c>
      <c r="B73" s="73" t="s">
        <v>48</v>
      </c>
      <c r="C73" s="74"/>
      <c r="D73" s="102" t="s">
        <v>53</v>
      </c>
      <c r="E73" s="102"/>
      <c r="F73" s="102"/>
      <c r="G73" s="78" t="s">
        <v>107</v>
      </c>
      <c r="H73" s="79"/>
      <c r="I73" s="104">
        <v>1906.45</v>
      </c>
      <c r="J73" s="104"/>
    </row>
    <row r="74" spans="1:10" x14ac:dyDescent="0.25">
      <c r="A74" s="5">
        <v>43556</v>
      </c>
      <c r="B74" s="73" t="s">
        <v>48</v>
      </c>
      <c r="C74" s="74"/>
      <c r="D74" s="102" t="s">
        <v>56</v>
      </c>
      <c r="E74" s="102"/>
      <c r="F74" s="102"/>
      <c r="G74" s="78" t="s">
        <v>107</v>
      </c>
      <c r="H74" s="79"/>
      <c r="I74" s="104">
        <v>129.94</v>
      </c>
      <c r="J74" s="104"/>
    </row>
    <row r="75" spans="1:10" x14ac:dyDescent="0.25">
      <c r="A75" s="5">
        <v>43556</v>
      </c>
      <c r="B75" s="73" t="s">
        <v>48</v>
      </c>
      <c r="C75" s="74"/>
      <c r="D75" s="102" t="s">
        <v>112</v>
      </c>
      <c r="E75" s="102"/>
      <c r="F75" s="102"/>
      <c r="G75" s="78" t="s">
        <v>107</v>
      </c>
      <c r="H75" s="79"/>
      <c r="I75" s="104">
        <v>1534.56</v>
      </c>
      <c r="J75" s="104"/>
    </row>
    <row r="76" spans="1:10" x14ac:dyDescent="0.25">
      <c r="A76" s="5">
        <v>43556</v>
      </c>
      <c r="B76" s="73" t="s">
        <v>48</v>
      </c>
      <c r="C76" s="74"/>
      <c r="D76" s="108" t="s">
        <v>113</v>
      </c>
      <c r="E76" s="108"/>
      <c r="F76" s="108"/>
      <c r="G76" s="84" t="s">
        <v>107</v>
      </c>
      <c r="H76" s="84"/>
      <c r="I76" s="87">
        <v>1534.56</v>
      </c>
      <c r="J76" s="88"/>
    </row>
    <row r="77" spans="1:10" x14ac:dyDescent="0.25">
      <c r="A77" s="5">
        <v>43556</v>
      </c>
      <c r="B77" s="73" t="s">
        <v>48</v>
      </c>
      <c r="C77" s="74"/>
      <c r="D77" s="102" t="s">
        <v>59</v>
      </c>
      <c r="E77" s="102"/>
      <c r="F77" s="102"/>
      <c r="G77" s="103" t="s">
        <v>107</v>
      </c>
      <c r="H77" s="103"/>
      <c r="I77" s="104">
        <v>1822.73</v>
      </c>
      <c r="J77" s="104"/>
    </row>
    <row r="78" spans="1:10" x14ac:dyDescent="0.25">
      <c r="A78" s="5">
        <v>43556</v>
      </c>
      <c r="B78" s="73" t="s">
        <v>48</v>
      </c>
      <c r="C78" s="74"/>
      <c r="D78" s="102" t="s">
        <v>55</v>
      </c>
      <c r="E78" s="102"/>
      <c r="F78" s="102"/>
      <c r="G78" s="103" t="s">
        <v>107</v>
      </c>
      <c r="H78" s="103"/>
      <c r="I78" s="104">
        <v>1534.56</v>
      </c>
      <c r="J78" s="104"/>
    </row>
    <row r="79" spans="1:10" x14ac:dyDescent="0.25">
      <c r="A79" s="5">
        <v>43556</v>
      </c>
      <c r="B79" s="73" t="s">
        <v>48</v>
      </c>
      <c r="C79" s="74"/>
      <c r="D79" s="109" t="s">
        <v>59</v>
      </c>
      <c r="E79" s="109"/>
      <c r="F79" s="109"/>
      <c r="G79" s="103" t="s">
        <v>72</v>
      </c>
      <c r="H79" s="103"/>
      <c r="I79" s="110">
        <v>2244.94</v>
      </c>
      <c r="J79" s="110"/>
    </row>
    <row r="80" spans="1:10" x14ac:dyDescent="0.25">
      <c r="A80" s="5">
        <v>43556</v>
      </c>
      <c r="B80" s="73" t="s">
        <v>48</v>
      </c>
      <c r="C80" s="74"/>
      <c r="D80" s="82" t="s">
        <v>54</v>
      </c>
      <c r="E80" s="108"/>
      <c r="F80" s="83"/>
      <c r="G80" s="78" t="s">
        <v>107</v>
      </c>
      <c r="H80" s="79"/>
      <c r="I80" s="87">
        <v>1822.73</v>
      </c>
      <c r="J80" s="88"/>
    </row>
    <row r="81" spans="1:10" x14ac:dyDescent="0.25">
      <c r="A81" s="5">
        <v>43556</v>
      </c>
      <c r="B81" s="73" t="s">
        <v>48</v>
      </c>
      <c r="C81" s="74"/>
      <c r="D81" s="107" t="s">
        <v>54</v>
      </c>
      <c r="E81" s="107"/>
      <c r="F81" s="107"/>
      <c r="G81" s="103" t="s">
        <v>72</v>
      </c>
      <c r="H81" s="103"/>
      <c r="I81" s="111">
        <v>2244.94</v>
      </c>
      <c r="J81" s="111"/>
    </row>
    <row r="82" spans="1:10" x14ac:dyDescent="0.25">
      <c r="A82" s="5">
        <v>43556</v>
      </c>
      <c r="B82" s="73" t="s">
        <v>48</v>
      </c>
      <c r="C82" s="74"/>
      <c r="D82" s="102" t="s">
        <v>51</v>
      </c>
      <c r="E82" s="102"/>
      <c r="F82" s="102"/>
      <c r="G82" s="103" t="s">
        <v>107</v>
      </c>
      <c r="H82" s="103"/>
      <c r="I82" s="104">
        <v>1961.02</v>
      </c>
      <c r="J82" s="104"/>
    </row>
    <row r="83" spans="1:10" x14ac:dyDescent="0.25">
      <c r="A83" s="5">
        <v>43556</v>
      </c>
      <c r="B83" s="73" t="s">
        <v>48</v>
      </c>
      <c r="C83" s="74"/>
      <c r="D83" s="102" t="s">
        <v>69</v>
      </c>
      <c r="E83" s="102"/>
      <c r="F83" s="102"/>
      <c r="G83" s="103" t="s">
        <v>107</v>
      </c>
      <c r="H83" s="103"/>
      <c r="I83" s="104">
        <v>2205.85</v>
      </c>
      <c r="J83" s="104"/>
    </row>
    <row r="84" spans="1:10" x14ac:dyDescent="0.25">
      <c r="A84" s="5">
        <v>43556</v>
      </c>
      <c r="B84" s="73" t="s">
        <v>48</v>
      </c>
      <c r="C84" s="74"/>
      <c r="D84" s="102" t="s">
        <v>70</v>
      </c>
      <c r="E84" s="102"/>
      <c r="F84" s="102"/>
      <c r="G84" s="78" t="s">
        <v>107</v>
      </c>
      <c r="H84" s="79"/>
      <c r="I84" s="104">
        <v>916.83</v>
      </c>
      <c r="J84" s="104"/>
    </row>
    <row r="85" spans="1:10" x14ac:dyDescent="0.25">
      <c r="A85" s="5">
        <v>43556</v>
      </c>
      <c r="B85" s="73" t="s">
        <v>48</v>
      </c>
      <c r="C85" s="74"/>
      <c r="D85" s="102" t="s">
        <v>63</v>
      </c>
      <c r="E85" s="102"/>
      <c r="F85" s="102"/>
      <c r="G85" s="103" t="s">
        <v>107</v>
      </c>
      <c r="H85" s="103"/>
      <c r="I85" s="104">
        <v>86.63</v>
      </c>
      <c r="J85" s="104"/>
    </row>
    <row r="86" spans="1:10" x14ac:dyDescent="0.25">
      <c r="A86" s="14">
        <v>43558</v>
      </c>
      <c r="B86" s="72" t="s">
        <v>79</v>
      </c>
      <c r="C86" s="72"/>
      <c r="D86" s="72" t="s">
        <v>80</v>
      </c>
      <c r="E86" s="72"/>
      <c r="F86" s="72"/>
      <c r="G86" s="128" t="s">
        <v>81</v>
      </c>
      <c r="H86" s="128"/>
      <c r="I86" s="139">
        <v>761.43</v>
      </c>
      <c r="J86" s="139"/>
    </row>
    <row r="87" spans="1:10" x14ac:dyDescent="0.25">
      <c r="A87" s="14">
        <v>43563</v>
      </c>
      <c r="B87" s="72" t="s">
        <v>82</v>
      </c>
      <c r="C87" s="72"/>
      <c r="D87" s="72" t="s">
        <v>83</v>
      </c>
      <c r="E87" s="72"/>
      <c r="F87" s="72"/>
      <c r="G87" s="128" t="s">
        <v>84</v>
      </c>
      <c r="H87" s="128"/>
      <c r="I87" s="139">
        <v>138.31</v>
      </c>
      <c r="J87" s="139"/>
    </row>
    <row r="88" spans="1:10" x14ac:dyDescent="0.25">
      <c r="A88" s="14">
        <v>43563</v>
      </c>
      <c r="B88" s="72" t="s">
        <v>85</v>
      </c>
      <c r="C88" s="72"/>
      <c r="D88" s="129" t="s">
        <v>86</v>
      </c>
      <c r="E88" s="129"/>
      <c r="F88" s="129"/>
      <c r="G88" s="128" t="s">
        <v>87</v>
      </c>
      <c r="H88" s="128"/>
      <c r="I88" s="139">
        <v>757.75</v>
      </c>
      <c r="J88" s="139"/>
    </row>
    <row r="89" spans="1:10" x14ac:dyDescent="0.25">
      <c r="A89" s="14">
        <v>43563</v>
      </c>
      <c r="B89" s="72" t="s">
        <v>88</v>
      </c>
      <c r="C89" s="72"/>
      <c r="D89" s="129" t="s">
        <v>89</v>
      </c>
      <c r="E89" s="129"/>
      <c r="F89" s="129"/>
      <c r="G89" s="130" t="s">
        <v>90</v>
      </c>
      <c r="H89" s="130"/>
      <c r="I89" s="139">
        <v>300</v>
      </c>
      <c r="J89" s="139"/>
    </row>
    <row r="90" spans="1:10" x14ac:dyDescent="0.25">
      <c r="A90" s="14">
        <v>43564</v>
      </c>
      <c r="B90" s="72" t="s">
        <v>91</v>
      </c>
      <c r="C90" s="72"/>
      <c r="D90" s="129" t="s">
        <v>92</v>
      </c>
      <c r="E90" s="129"/>
      <c r="F90" s="129"/>
      <c r="G90" s="130" t="s">
        <v>93</v>
      </c>
      <c r="H90" s="130"/>
      <c r="I90" s="139">
        <v>174.03</v>
      </c>
      <c r="J90" s="139"/>
    </row>
    <row r="91" spans="1:10" x14ac:dyDescent="0.25">
      <c r="A91" s="14">
        <v>43565</v>
      </c>
      <c r="B91" s="127" t="s">
        <v>94</v>
      </c>
      <c r="C91" s="127"/>
      <c r="D91" s="127" t="s">
        <v>95</v>
      </c>
      <c r="E91" s="127"/>
      <c r="F91" s="127"/>
      <c r="G91" s="128" t="s">
        <v>96</v>
      </c>
      <c r="H91" s="128"/>
      <c r="I91" s="139">
        <v>248</v>
      </c>
      <c r="J91" s="139"/>
    </row>
    <row r="92" spans="1:10" x14ac:dyDescent="0.25">
      <c r="A92" s="8">
        <v>43565</v>
      </c>
      <c r="B92" s="69" t="s">
        <v>97</v>
      </c>
      <c r="C92" s="69"/>
      <c r="D92" s="69" t="s">
        <v>98</v>
      </c>
      <c r="E92" s="69"/>
      <c r="F92" s="69"/>
      <c r="G92" s="70" t="s">
        <v>99</v>
      </c>
      <c r="H92" s="70"/>
      <c r="I92" s="71">
        <v>100</v>
      </c>
      <c r="J92" s="71"/>
    </row>
    <row r="93" spans="1:10" x14ac:dyDescent="0.25">
      <c r="A93" s="5">
        <v>43567</v>
      </c>
      <c r="B93" s="82" t="s">
        <v>73</v>
      </c>
      <c r="C93" s="83"/>
      <c r="D93" s="78" t="s">
        <v>100</v>
      </c>
      <c r="E93" s="84"/>
      <c r="F93" s="79"/>
      <c r="G93" s="85" t="s">
        <v>74</v>
      </c>
      <c r="H93" s="86"/>
      <c r="I93" s="87">
        <v>120.11</v>
      </c>
      <c r="J93" s="88"/>
    </row>
    <row r="94" spans="1:10" x14ac:dyDescent="0.25">
      <c r="A94" s="5">
        <v>43572</v>
      </c>
      <c r="B94" s="73" t="s">
        <v>73</v>
      </c>
      <c r="C94" s="74"/>
      <c r="D94" s="75" t="s">
        <v>100</v>
      </c>
      <c r="E94" s="76"/>
      <c r="F94" s="77"/>
      <c r="G94" s="78" t="s">
        <v>75</v>
      </c>
      <c r="H94" s="79"/>
      <c r="I94" s="87">
        <v>28</v>
      </c>
      <c r="J94" s="88"/>
    </row>
    <row r="95" spans="1:10" x14ac:dyDescent="0.25">
      <c r="A95" s="112" t="s">
        <v>45</v>
      </c>
      <c r="B95" s="113"/>
      <c r="C95" s="113"/>
      <c r="D95" s="113"/>
      <c r="E95" s="113"/>
      <c r="F95" s="113"/>
      <c r="G95" s="113"/>
      <c r="H95" s="114"/>
      <c r="I95" s="115">
        <f>SUM(I53:I94)</f>
        <v>55674.74</v>
      </c>
      <c r="J95" s="116"/>
    </row>
    <row r="96" spans="1:10" x14ac:dyDescent="0.25">
      <c r="A96" s="122" t="s">
        <v>19</v>
      </c>
      <c r="B96" s="123"/>
      <c r="C96" s="123"/>
      <c r="D96" s="123"/>
      <c r="E96" s="123"/>
      <c r="F96" s="123"/>
      <c r="G96" s="123"/>
      <c r="H96" s="124"/>
      <c r="I96" s="125">
        <f>SUM(I95,I50)</f>
        <v>62000.75</v>
      </c>
      <c r="J96" s="126"/>
    </row>
    <row r="97" spans="1:10" x14ac:dyDescent="0.25">
      <c r="A97" s="117" t="s">
        <v>119</v>
      </c>
      <c r="B97" s="117"/>
      <c r="C97" s="117"/>
      <c r="D97" s="117"/>
      <c r="E97" s="117"/>
      <c r="F97" s="117"/>
      <c r="G97" s="117"/>
      <c r="H97" s="117"/>
      <c r="I97" s="117"/>
      <c r="J97" s="117"/>
    </row>
    <row r="98" spans="1:10" x14ac:dyDescent="0.25">
      <c r="A98" s="117" t="s">
        <v>76</v>
      </c>
      <c r="B98" s="117"/>
      <c r="C98" s="117"/>
      <c r="D98" s="117"/>
      <c r="E98" s="117"/>
      <c r="F98" s="117"/>
      <c r="G98" s="117"/>
      <c r="H98" s="117"/>
      <c r="I98" s="117"/>
      <c r="J98" s="117"/>
    </row>
    <row r="99" spans="1:10" x14ac:dyDescent="0.25">
      <c r="A99" s="117" t="s">
        <v>77</v>
      </c>
      <c r="B99" s="117"/>
      <c r="C99" s="117"/>
      <c r="D99" s="117"/>
      <c r="E99" s="117"/>
      <c r="F99" s="117"/>
      <c r="G99" s="117"/>
      <c r="H99" s="117"/>
      <c r="I99" s="117"/>
      <c r="J99" s="117"/>
    </row>
    <row r="100" spans="1:10" x14ac:dyDescent="0.25">
      <c r="A100" s="117" t="s">
        <v>78</v>
      </c>
      <c r="B100" s="117"/>
      <c r="C100" s="117"/>
      <c r="D100" s="117"/>
      <c r="E100" s="117"/>
      <c r="F100" s="117"/>
      <c r="G100" s="117"/>
      <c r="H100" s="117"/>
      <c r="I100" s="117"/>
      <c r="J100" s="117"/>
    </row>
    <row r="101" spans="1:10" x14ac:dyDescent="0.25">
      <c r="A101" s="6"/>
      <c r="B101" s="118"/>
      <c r="C101" s="118"/>
      <c r="D101" s="119"/>
      <c r="E101" s="119"/>
      <c r="F101" s="119"/>
      <c r="G101" s="120"/>
      <c r="H101" s="120"/>
      <c r="I101" s="121"/>
      <c r="J101" s="121"/>
    </row>
  </sheetData>
  <mergeCells count="246">
    <mergeCell ref="B54:C54"/>
    <mergeCell ref="D54:F54"/>
    <mergeCell ref="G54:H54"/>
    <mergeCell ref="I54:J54"/>
    <mergeCell ref="A50:H50"/>
    <mergeCell ref="I50:J50"/>
    <mergeCell ref="B49:C49"/>
    <mergeCell ref="D49:F49"/>
    <mergeCell ref="G49:H49"/>
    <mergeCell ref="I49:J49"/>
    <mergeCell ref="B53:C53"/>
    <mergeCell ref="D53:F53"/>
    <mergeCell ref="G53:H53"/>
    <mergeCell ref="I53:J53"/>
    <mergeCell ref="D47:F47"/>
    <mergeCell ref="G47:H47"/>
    <mergeCell ref="I47:J47"/>
    <mergeCell ref="B48:C48"/>
    <mergeCell ref="D48:F48"/>
    <mergeCell ref="G48:H48"/>
    <mergeCell ref="I48:J48"/>
    <mergeCell ref="B47:C47"/>
    <mergeCell ref="B90:C90"/>
    <mergeCell ref="D90:F90"/>
    <mergeCell ref="G90:H90"/>
    <mergeCell ref="I90:J90"/>
    <mergeCell ref="G86:H86"/>
    <mergeCell ref="I86:J86"/>
    <mergeCell ref="B87:C87"/>
    <mergeCell ref="D87:F87"/>
    <mergeCell ref="G87:H87"/>
    <mergeCell ref="I87:J87"/>
    <mergeCell ref="B82:C82"/>
    <mergeCell ref="D82:F82"/>
    <mergeCell ref="G82:H82"/>
    <mergeCell ref="I82:J82"/>
    <mergeCell ref="B83:C83"/>
    <mergeCell ref="D83:F83"/>
    <mergeCell ref="A97:J97"/>
    <mergeCell ref="A98:J98"/>
    <mergeCell ref="A99:J99"/>
    <mergeCell ref="A100:J100"/>
    <mergeCell ref="B101:C101"/>
    <mergeCell ref="D101:F101"/>
    <mergeCell ref="G101:H101"/>
    <mergeCell ref="I101:J101"/>
    <mergeCell ref="A96:H96"/>
    <mergeCell ref="I96:J96"/>
    <mergeCell ref="A95:H95"/>
    <mergeCell ref="I95:J95"/>
    <mergeCell ref="B84:C84"/>
    <mergeCell ref="D84:F84"/>
    <mergeCell ref="G84:H84"/>
    <mergeCell ref="I84:J84"/>
    <mergeCell ref="B85:C85"/>
    <mergeCell ref="D85:F85"/>
    <mergeCell ref="G85:H85"/>
    <mergeCell ref="I85:J85"/>
    <mergeCell ref="B91:C91"/>
    <mergeCell ref="D91:F91"/>
    <mergeCell ref="G91:H91"/>
    <mergeCell ref="I91:J91"/>
    <mergeCell ref="B88:C88"/>
    <mergeCell ref="D88:F88"/>
    <mergeCell ref="G88:H88"/>
    <mergeCell ref="I88:J88"/>
    <mergeCell ref="B89:C89"/>
    <mergeCell ref="D89:F89"/>
    <mergeCell ref="G89:H89"/>
    <mergeCell ref="I89:J89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G60:H60"/>
    <mergeCell ref="I60:J60"/>
    <mergeCell ref="B61:C61"/>
    <mergeCell ref="D61:F61"/>
    <mergeCell ref="G61:H61"/>
    <mergeCell ref="I61:J61"/>
    <mergeCell ref="B66:C66"/>
    <mergeCell ref="D66:F66"/>
    <mergeCell ref="G66:H66"/>
    <mergeCell ref="I66:J66"/>
    <mergeCell ref="B93:C93"/>
    <mergeCell ref="D93:F93"/>
    <mergeCell ref="G93:H93"/>
    <mergeCell ref="I93:J93"/>
    <mergeCell ref="B94:C94"/>
    <mergeCell ref="D94:F94"/>
    <mergeCell ref="G94:H94"/>
    <mergeCell ref="I94:J94"/>
    <mergeCell ref="B58:C58"/>
    <mergeCell ref="D58:F58"/>
    <mergeCell ref="G58:H58"/>
    <mergeCell ref="I58:J58"/>
    <mergeCell ref="B59:C59"/>
    <mergeCell ref="D59:F59"/>
    <mergeCell ref="G59:H59"/>
    <mergeCell ref="I59:J59"/>
    <mergeCell ref="B62:C62"/>
    <mergeCell ref="D62:F62"/>
    <mergeCell ref="G62:H62"/>
    <mergeCell ref="I62:J62"/>
    <mergeCell ref="B63:C63"/>
    <mergeCell ref="D63:F63"/>
    <mergeCell ref="G63:H63"/>
    <mergeCell ref="I63:J63"/>
    <mergeCell ref="B46:C46"/>
    <mergeCell ref="D46:F46"/>
    <mergeCell ref="G46:H46"/>
    <mergeCell ref="I46:J46"/>
    <mergeCell ref="B92:C92"/>
    <mergeCell ref="D92:F92"/>
    <mergeCell ref="G92:H92"/>
    <mergeCell ref="I92:J92"/>
    <mergeCell ref="B86:C86"/>
    <mergeCell ref="D86:F86"/>
    <mergeCell ref="B55:C55"/>
    <mergeCell ref="D55:F55"/>
    <mergeCell ref="G55:H55"/>
    <mergeCell ref="I55:J55"/>
    <mergeCell ref="B56:C56"/>
    <mergeCell ref="D56:F56"/>
    <mergeCell ref="G56:H56"/>
    <mergeCell ref="I56:J56"/>
    <mergeCell ref="B57:C57"/>
    <mergeCell ref="D57:F57"/>
    <mergeCell ref="G57:H57"/>
    <mergeCell ref="I57:J57"/>
    <mergeCell ref="B60:C60"/>
    <mergeCell ref="D60:F60"/>
    <mergeCell ref="A41:F41"/>
    <mergeCell ref="G41:J41"/>
    <mergeCell ref="A43:J43"/>
    <mergeCell ref="B45:C45"/>
    <mergeCell ref="D45:F45"/>
    <mergeCell ref="G45:H45"/>
    <mergeCell ref="I45:J45"/>
    <mergeCell ref="A38:F38"/>
    <mergeCell ref="G38:J38"/>
    <mergeCell ref="A39:F39"/>
    <mergeCell ref="G39:J39"/>
    <mergeCell ref="A40:F40"/>
    <mergeCell ref="G40:J40"/>
    <mergeCell ref="A36:C36"/>
    <mergeCell ref="D36:F36"/>
    <mergeCell ref="G36:J36"/>
    <mergeCell ref="A37:C37"/>
    <mergeCell ref="D37:F37"/>
    <mergeCell ref="G37:J37"/>
    <mergeCell ref="A31:J31"/>
    <mergeCell ref="A33:J33"/>
    <mergeCell ref="A34:C34"/>
    <mergeCell ref="D34:F34"/>
    <mergeCell ref="G34:J34"/>
    <mergeCell ref="A35:C35"/>
    <mergeCell ref="D35:F35"/>
    <mergeCell ref="G35:J35"/>
    <mergeCell ref="A26:H26"/>
    <mergeCell ref="I26:J26"/>
    <mergeCell ref="A27:H27"/>
    <mergeCell ref="I27:J27"/>
    <mergeCell ref="A29:J29"/>
    <mergeCell ref="A30:J30"/>
    <mergeCell ref="A24:B24"/>
    <mergeCell ref="C24:E24"/>
    <mergeCell ref="F24:H24"/>
    <mergeCell ref="I24:J24"/>
    <mergeCell ref="A25:H25"/>
    <mergeCell ref="I25:J25"/>
    <mergeCell ref="A5:J5"/>
    <mergeCell ref="A6:J6"/>
    <mergeCell ref="A7:J7"/>
    <mergeCell ref="A9:J9"/>
    <mergeCell ref="A22:J22"/>
    <mergeCell ref="A23:B23"/>
    <mergeCell ref="C23:E23"/>
    <mergeCell ref="F23:H23"/>
    <mergeCell ref="I23:J23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2019-04-16T20:19:23Z</cp:lastPrinted>
  <dcterms:created xsi:type="dcterms:W3CDTF">2019-04-12T18:00:14Z</dcterms:created>
  <dcterms:modified xsi:type="dcterms:W3CDTF">2019-04-29T13:46:56Z</dcterms:modified>
</cp:coreProperties>
</file>